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4297ACA7-E367-481F-BAF8-4B746F9436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6" i="1" s="1"/>
  <c r="F36" i="1"/>
  <c r="E36" i="1"/>
  <c r="D36" i="1"/>
  <c r="B36" i="1"/>
  <c r="F9" i="1"/>
  <c r="F5" i="1" s="1"/>
  <c r="E9" i="1"/>
  <c r="E5" i="1" s="1"/>
  <c r="D9" i="1"/>
  <c r="D5" i="1" s="1"/>
  <c r="B9" i="1"/>
  <c r="B5" i="1"/>
  <c r="C10" i="1" l="1"/>
  <c r="C9" i="1" s="1"/>
  <c r="C5" i="1" s="1"/>
  <c r="G9" i="1"/>
  <c r="G5" i="1" s="1"/>
  <c r="C36" i="1" l="1"/>
</calcChain>
</file>

<file path=xl/sharedStrings.xml><?xml version="1.0" encoding="utf-8"?>
<sst xmlns="http://schemas.openxmlformats.org/spreadsheetml/2006/main" count="46" uniqueCount="45">
  <si>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</si>
  <si>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</si>
  <si>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</si>
  <si>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</si>
  <si>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</si>
  <si>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</si>
  <si>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</si>
  <si>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</si>
  <si>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</si>
  <si>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</si>
  <si>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</si>
  <si>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</si>
  <si>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</si>
  <si>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</si>
  <si>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</si>
  <si>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</si>
  <si>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</si>
  <si>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</si>
  <si>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</si>
  <si>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</si>
  <si>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</si>
  <si>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</si>
  <si>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</si>
  <si>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</si>
  <si>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</si>
  <si>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</si>
  <si>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</si>
  <si>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</si>
  <si>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</si>
  <si>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</si>
  <si>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</si>
  <si>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</si>
  <si>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</si>
  <si>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</si>
  <si>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</si>
  <si>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</si>
  <si>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</si>
  <si>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</si>
  <si>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</si>
  <si>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</si>
  <si>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__________________________________</t>
  </si>
  <si>
    <t>INSTITUTO MUNICIPAL DE LAS MUJERES
Gasto por Categoría Programática
Del 01 de enero de 2025 al 31 de Diciembre de 2025
(Cifras en Pesos)</t>
  </si>
  <si>
    <t>DIRECTORA ADMINISTRATIVA 
MTRA. CLAUDIA ANGÉLICA DURAN HERNÁNDEZ.</t>
  </si>
  <si>
    <t>DIRECTORA GENERAL Y SECRETARIA TÉCNICA DEL CONSEJO
DRA. IVONNE JANNETTE PÉREZ WILSON</t>
  </si>
  <si>
    <t>Certifico que el Consejo Directivo en sesión ordinaria del 14 de enero de 2026 aprobó la información Financiera del IMMUJERES, Gastos por Categoría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</si>
</sst>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right"/>
    </xf>
    <xf numFmtId="4" fontId="8" fillId="0" borderId="13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vertical="top"/>
    </xf>
    <xf numFmtId="4" fontId="5" fillId="0" borderId="14" xfId="0" applyNumberFormat="1" applyFont="1" applyBorder="1"/>
    <xf numFmtId="4" fontId="8" fillId="0" borderId="14" xfId="0" applyNumberFormat="1" applyFont="1" applyBorder="1"/>
    <xf numFmtId="0" fontId="10" fillId="0" borderId="0" xfId="0" applyFont="1"/>
    <xf numFmtId="0" fontId="5" fillId="0" borderId="0" xfId="0" applyFont="1"/>
    <xf numFmtId="4" fontId="5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top" wrapText="1"/>
    </xf>
    <xf numFmtId="0" fontId="0" fillId="0" borderId="0" xfId="0"/>
    <xf numFmtId="0" fontId="5" fillId="0" borderId="0" xfId="0" applyFont="1" applyAlignment="1" applyProtection="1">
      <alignment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topLeftCell="A2" zoomScaleNormal="100" zoomScaleSheetLayoutView="90" workbookViewId="0">
      <selection activeCell="A36" sqref="A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9" t="s">
        <v>41</v>
      </c>
      <c r="B1" s="30"/>
      <c r="C1" s="30"/>
      <c r="D1" s="30"/>
      <c r="E1" s="30"/>
      <c r="F1" s="30"/>
      <c r="G1" s="31"/>
    </row>
    <row r="2" spans="1:7" ht="14.4" customHeight="1" x14ac:dyDescent="0.2">
      <c r="A2" s="32" t="s">
        <v>0</v>
      </c>
      <c r="B2" s="26" t="s">
        <v>1</v>
      </c>
      <c r="C2" s="27"/>
      <c r="D2" s="27"/>
      <c r="E2" s="27"/>
      <c r="F2" s="28"/>
      <c r="G2" s="24" t="s">
        <v>2</v>
      </c>
    </row>
    <row r="3" spans="1:7" ht="20.399999999999999" x14ac:dyDescent="0.2">
      <c r="A3" s="33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2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 t="shared" ref="B5:G5" si="0">+B6+B9+B18+B22+B25+B30</f>
        <v>67870907.189999998</v>
      </c>
      <c r="C5" s="14">
        <f t="shared" si="0"/>
        <v>3431107.8500000089</v>
      </c>
      <c r="D5" s="14">
        <f t="shared" si="0"/>
        <v>71302015.040000007</v>
      </c>
      <c r="E5" s="14">
        <f t="shared" si="0"/>
        <v>60369940.499999985</v>
      </c>
      <c r="F5" s="14">
        <f t="shared" si="0"/>
        <v>56532666.649999999</v>
      </c>
      <c r="G5" s="14">
        <f t="shared" si="0"/>
        <v>10932074.540000021</v>
      </c>
    </row>
    <row r="6" spans="1:7" x14ac:dyDescent="0.2">
      <c r="A6" s="11" t="s">
        <v>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1" t="s">
        <v>12</v>
      </c>
      <c r="B9" s="15">
        <f t="shared" ref="B9:F9" si="1">+B10</f>
        <v>67870907.189999998</v>
      </c>
      <c r="C9" s="15">
        <f t="shared" si="1"/>
        <v>3431107.8500000089</v>
      </c>
      <c r="D9" s="15">
        <f t="shared" si="1"/>
        <v>71302015.040000007</v>
      </c>
      <c r="E9" s="15">
        <f t="shared" si="1"/>
        <v>60369940.499999985</v>
      </c>
      <c r="F9" s="15">
        <f t="shared" si="1"/>
        <v>56532666.649999999</v>
      </c>
      <c r="G9" s="17">
        <f>+D9-E9</f>
        <v>10932074.540000021</v>
      </c>
    </row>
    <row r="10" spans="1:7" x14ac:dyDescent="0.2">
      <c r="A10" s="12" t="s">
        <v>13</v>
      </c>
      <c r="B10" s="17">
        <v>67870907.189999998</v>
      </c>
      <c r="C10" s="17">
        <f>D10-B10</f>
        <v>3431107.8500000089</v>
      </c>
      <c r="D10" s="17">
        <v>71302015.040000007</v>
      </c>
      <c r="E10" s="17">
        <v>60369940.499999985</v>
      </c>
      <c r="F10" s="17">
        <v>56532666.649999999</v>
      </c>
      <c r="G10" s="17">
        <f>+D10-E10</f>
        <v>10932074.540000021</v>
      </c>
    </row>
    <row r="11" spans="1:7" x14ac:dyDescent="0.2">
      <c r="A11" s="12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2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2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1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">
      <c r="A19" s="12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2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1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1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1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6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6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6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9">
        <f t="shared" ref="B36:G36" si="2">+B10+SUM(B32:B34)</f>
        <v>67870907.189999998</v>
      </c>
      <c r="C36" s="19">
        <f t="shared" si="2"/>
        <v>3431107.8500000089</v>
      </c>
      <c r="D36" s="19">
        <f t="shared" si="2"/>
        <v>71302015.040000007</v>
      </c>
      <c r="E36" s="19">
        <f t="shared" si="2"/>
        <v>60369940.499999985</v>
      </c>
      <c r="F36" s="19">
        <f t="shared" si="2"/>
        <v>56532666.649999999</v>
      </c>
      <c r="G36" s="19">
        <f t="shared" si="2"/>
        <v>10932074.540000021</v>
      </c>
    </row>
    <row r="39" spans="1:7" x14ac:dyDescent="0.2">
      <c r="A39" s="20" t="s">
        <v>39</v>
      </c>
      <c r="B39" s="21"/>
      <c r="C39" s="21"/>
      <c r="D39" s="21"/>
    </row>
    <row r="40" spans="1:7" x14ac:dyDescent="0.2">
      <c r="A40" s="21"/>
      <c r="B40" s="21"/>
      <c r="C40" s="21"/>
      <c r="D40" s="21"/>
    </row>
    <row r="41" spans="1:7" x14ac:dyDescent="0.2">
      <c r="A41" s="21"/>
      <c r="B41" s="21"/>
      <c r="C41" s="21"/>
      <c r="D41" s="21"/>
    </row>
    <row r="42" spans="1:7" x14ac:dyDescent="0.2">
      <c r="A42" s="21"/>
      <c r="B42" s="21"/>
      <c r="C42" s="21"/>
      <c r="D42" s="21"/>
    </row>
    <row r="43" spans="1:7" x14ac:dyDescent="0.2">
      <c r="A43" s="22" t="s">
        <v>40</v>
      </c>
      <c r="B43" s="21"/>
      <c r="C43" s="22" t="s">
        <v>40</v>
      </c>
      <c r="D43" s="21"/>
    </row>
    <row r="44" spans="1:7" ht="20.399999999999999" x14ac:dyDescent="0.3">
      <c r="A44" s="23" t="s">
        <v>43</v>
      </c>
      <c r="B44" s="21"/>
      <c r="C44" s="34" t="s">
        <v>42</v>
      </c>
      <c r="D44" s="35"/>
    </row>
    <row r="45" spans="1:7" ht="26.4" customHeight="1" x14ac:dyDescent="0.2">
      <c r="A45" s="36" t="s">
        <v>44</v>
      </c>
    </row>
  </sheetData>
  <sheetProtection formatCells="0" formatColumns="0" formatRows="0" autoFilter="0"/>
  <protectedRanges>
    <protectedRange sqref="A46:G65517 A37:G45" name="Rango1"/>
    <protectedRange sqref="B30:G30 B6:G6 B9:G9 A19:G21 B18:G18 A23:G24 B22:G22 A26:G29 B25:G25 A31:G31 A7:G8 D36:G36 A35:G35 B32:G34 A10:G17" name="Rango1_3"/>
    <protectedRange sqref="B4:G5" name="Rango1_2_2"/>
    <protectedRange sqref="A36:C36" name="Rango1_1_2"/>
  </protectedRanges>
  <mergeCells count="5">
    <mergeCell ref="G2:G3"/>
    <mergeCell ref="B2:F2"/>
    <mergeCell ref="A1:G1"/>
    <mergeCell ref="A2:A3"/>
    <mergeCell ref="C44:D44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2026-02-16T21:11:55Z</cp:lastPrinted>
  <dcterms:created xsi:type="dcterms:W3CDTF">2012-12-11T21:13:37Z</dcterms:created>
  <dcterms:modified xsi:type="dcterms:W3CDTF">2026-02-16T21:13:48Z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